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.warren\Desktop\Haywood\UK Virtual TT 2021\Event No.1\"/>
    </mc:Choice>
  </mc:AlternateContent>
  <xr:revisionPtr revIDLastSave="0" documentId="8_{33824C86-2171-4407-8072-5917A639ACE4}" xr6:coauthVersionLast="44" xr6:coauthVersionMax="44" xr10:uidLastSave="{00000000-0000-0000-0000-000000000000}"/>
  <bookViews>
    <workbookView xWindow="-98" yWindow="-98" windowWidth="20715" windowHeight="13276" xr2:uid="{C4650CB0-D37F-46B4-A474-2A95A7603139}"/>
  </bookViews>
  <sheets>
    <sheet name="Event No.1 Feb" sheetId="1" r:id="rId1"/>
  </sheets>
  <definedNames>
    <definedName name="_xlnm._FilterDatabase" localSheetId="0" hidden="1">'Event No.1 Feb'!$A$3:$J$56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I5" i="1"/>
  <c r="I50" i="1" l="1"/>
  <c r="I26" i="1"/>
  <c r="I38" i="1"/>
  <c r="I17" i="1"/>
  <c r="I34" i="1"/>
  <c r="I14" i="1"/>
  <c r="I11" i="1"/>
  <c r="I47" i="1"/>
  <c r="I20" i="1"/>
  <c r="I31" i="1"/>
  <c r="I18" i="1"/>
  <c r="I40" i="1"/>
  <c r="I6" i="1"/>
  <c r="I22" i="1"/>
  <c r="I52" i="1"/>
  <c r="I13" i="1"/>
  <c r="I9" i="1"/>
  <c r="I30" i="1"/>
  <c r="I33" i="1"/>
  <c r="I28" i="1"/>
  <c r="I24" i="1"/>
  <c r="I49" i="1"/>
  <c r="I35" i="1"/>
  <c r="I7" i="1"/>
  <c r="I45" i="1"/>
  <c r="I15" i="1"/>
  <c r="I42" i="1"/>
  <c r="I48" i="1"/>
  <c r="I55" i="1"/>
  <c r="I44" i="1"/>
  <c r="I27" i="1"/>
  <c r="I37" i="1"/>
  <c r="I23" i="1"/>
  <c r="I53" i="1"/>
  <c r="I25" i="1"/>
  <c r="I36" i="1"/>
  <c r="I46" i="1"/>
  <c r="I54" i="1"/>
  <c r="I29" i="1"/>
  <c r="I39" i="1"/>
  <c r="I16" i="1"/>
  <c r="I12" i="1"/>
  <c r="I56" i="1"/>
  <c r="I41" i="1"/>
  <c r="I21" i="1"/>
  <c r="I8" i="1"/>
  <c r="I32" i="1"/>
  <c r="I51" i="1"/>
  <c r="I19" i="1"/>
  <c r="I4" i="1"/>
  <c r="I43" i="1"/>
  <c r="I10" i="1"/>
  <c r="H50" i="1"/>
  <c r="H26" i="1"/>
  <c r="H38" i="1"/>
  <c r="H17" i="1"/>
  <c r="H34" i="1"/>
  <c r="H14" i="1"/>
  <c r="H11" i="1"/>
  <c r="H47" i="1"/>
  <c r="H20" i="1"/>
  <c r="H31" i="1"/>
  <c r="H18" i="1"/>
  <c r="H40" i="1"/>
  <c r="H6" i="1"/>
  <c r="H22" i="1"/>
  <c r="H52" i="1"/>
  <c r="H13" i="1"/>
  <c r="H9" i="1"/>
  <c r="H30" i="1"/>
  <c r="H33" i="1"/>
  <c r="H28" i="1"/>
  <c r="H24" i="1"/>
  <c r="H49" i="1"/>
  <c r="H35" i="1"/>
  <c r="H7" i="1"/>
  <c r="H45" i="1"/>
  <c r="H15" i="1"/>
  <c r="H42" i="1"/>
  <c r="H48" i="1"/>
  <c r="H55" i="1"/>
  <c r="H44" i="1"/>
  <c r="H27" i="1"/>
  <c r="H37" i="1"/>
  <c r="H23" i="1"/>
  <c r="H53" i="1"/>
  <c r="H25" i="1"/>
  <c r="H36" i="1"/>
  <c r="H46" i="1"/>
  <c r="H54" i="1"/>
  <c r="H29" i="1"/>
  <c r="H39" i="1"/>
  <c r="H16" i="1"/>
  <c r="H12" i="1"/>
  <c r="H56" i="1"/>
  <c r="H41" i="1"/>
  <c r="H21" i="1"/>
  <c r="H8" i="1"/>
  <c r="H32" i="1"/>
  <c r="H51" i="1"/>
  <c r="H19" i="1"/>
  <c r="H4" i="1"/>
  <c r="H43" i="1"/>
  <c r="H10" i="1"/>
</calcChain>
</file>

<file path=xl/sharedStrings.xml><?xml version="1.0" encoding="utf-8"?>
<sst xmlns="http://schemas.openxmlformats.org/spreadsheetml/2006/main" count="324" uniqueCount="90">
  <si>
    <t>Country</t>
  </si>
  <si>
    <t>Age Category</t>
  </si>
  <si>
    <t>Craft Type</t>
  </si>
  <si>
    <t xml:space="preserve">Craft Legth </t>
  </si>
  <si>
    <t>Distance</t>
  </si>
  <si>
    <t>Time</t>
  </si>
  <si>
    <t>Pace Km/h</t>
  </si>
  <si>
    <t>Ave Speed Kph</t>
  </si>
  <si>
    <t>Water Type</t>
  </si>
  <si>
    <t>UK Virtual TT 2021 - Event No.1 Results</t>
  </si>
  <si>
    <t>Paddler Name</t>
  </si>
  <si>
    <t>Adrian Soper</t>
  </si>
  <si>
    <t>Alan Fergusson</t>
  </si>
  <si>
    <t>Alison Taylor</t>
  </si>
  <si>
    <t>Allan  Hayes</t>
  </si>
  <si>
    <t>Andrea Coulding</t>
  </si>
  <si>
    <t>Andrea Richardson</t>
  </si>
  <si>
    <t>Andrew Smith</t>
  </si>
  <si>
    <t>Anna Little</t>
  </si>
  <si>
    <t>Anne Churchin</t>
  </si>
  <si>
    <t>Ashley Allen</t>
  </si>
  <si>
    <t>Beans Tse</t>
  </si>
  <si>
    <t>Craig Sawyer</t>
  </si>
  <si>
    <t>Helen Keates</t>
  </si>
  <si>
    <t>Jaegar Andrew</t>
  </si>
  <si>
    <t>James Templey</t>
  </si>
  <si>
    <t>Jamie Grant</t>
  </si>
  <si>
    <t>John Oliver</t>
  </si>
  <si>
    <t>Karen Greener</t>
  </si>
  <si>
    <t>Kathleen Schmock</t>
  </si>
  <si>
    <t>Kevin  Hodge</t>
  </si>
  <si>
    <t>Kezia  Elliott</t>
  </si>
  <si>
    <t>Kirsty Lynas</t>
  </si>
  <si>
    <t>Kostas  Sotiropoulos</t>
  </si>
  <si>
    <t>Lorraine Grant</t>
  </si>
  <si>
    <t>Lou Hayward</t>
  </si>
  <si>
    <t>Martin Rendle</t>
  </si>
  <si>
    <t>Mike Bremner</t>
  </si>
  <si>
    <t>Oliver Nawrat</t>
  </si>
  <si>
    <t>Piotr Kadziela</t>
  </si>
  <si>
    <t>Rosie  Edwards</t>
  </si>
  <si>
    <t>Rosie Edwards</t>
  </si>
  <si>
    <t>Saraid McKay</t>
  </si>
  <si>
    <t>Sonya Brotherton</t>
  </si>
  <si>
    <t>Tania Le Couilliard</t>
  </si>
  <si>
    <t>Teddy  Nyhan</t>
  </si>
  <si>
    <t>Thorsten Jakobsson</t>
  </si>
  <si>
    <t>Tom Thorpe</t>
  </si>
  <si>
    <t>Tuete von Bahder</t>
  </si>
  <si>
    <t>England</t>
  </si>
  <si>
    <t>Ireland</t>
  </si>
  <si>
    <t>Australia</t>
  </si>
  <si>
    <t>Germany</t>
  </si>
  <si>
    <t>Sweden</t>
  </si>
  <si>
    <t>40 - 49</t>
  </si>
  <si>
    <t>60+</t>
  </si>
  <si>
    <t>50 - 59</t>
  </si>
  <si>
    <t>Under 17</t>
  </si>
  <si>
    <t>18 - 39</t>
  </si>
  <si>
    <t>SUP - Hardboard</t>
  </si>
  <si>
    <t>SUP - Inflatable</t>
  </si>
  <si>
    <t>Prone Board</t>
  </si>
  <si>
    <t>14'</t>
  </si>
  <si>
    <t>10ft6</t>
  </si>
  <si>
    <t>14’</t>
  </si>
  <si>
    <t>12'6</t>
  </si>
  <si>
    <t>10'8"</t>
  </si>
  <si>
    <t>12'6"</t>
  </si>
  <si>
    <t>5.8m</t>
  </si>
  <si>
    <t>13ft</t>
  </si>
  <si>
    <t>11,6</t>
  </si>
  <si>
    <t>10'5</t>
  </si>
  <si>
    <t>12'</t>
  </si>
  <si>
    <t>Craig Hay</t>
  </si>
  <si>
    <t>Chris McDowell</t>
  </si>
  <si>
    <t>Lesley Hodge</t>
  </si>
  <si>
    <t>Michael Armstrong</t>
  </si>
  <si>
    <t>20'</t>
  </si>
  <si>
    <t>Surfski</t>
  </si>
  <si>
    <t>Double Surfski</t>
  </si>
  <si>
    <t>6.70m</t>
  </si>
  <si>
    <t>Heidi Sheehy</t>
  </si>
  <si>
    <t>River / Esturay</t>
  </si>
  <si>
    <t>River / Estuary</t>
  </si>
  <si>
    <t>Canal</t>
  </si>
  <si>
    <t>Ocean</t>
  </si>
  <si>
    <t>Lake</t>
  </si>
  <si>
    <t>Bruce Ironsmith</t>
  </si>
  <si>
    <t>Jodie Higgins</t>
  </si>
  <si>
    <t>Kevin Hodge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</si>
</sst>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CFA54B"/>
      <name val="Arial"/>
    </font>
    <font>
      <b/>
      <sz val="11"/>
      <color theme="1"/>
      <name val="Arial"/>
    </font>
    <font>
      <b/>
      <sz val="11"/>
      <name val="Arial"/>
    </font>
    <font>
      <b/>
      <sz val="11"/>
      <color theme="1"/>
      <name val="Calibri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  <xf numFmtId="21" fontId="0" fillId="2" borderId="0" xfId="0" applyNumberFormat="1" applyFill="1"/>
    <xf numFmtId="21" fontId="1" fillId="2" borderId="0" xfId="0" applyNumberFormat="1" applyFont="1" applyFill="1"/>
    <xf numFmtId="164" fontId="6" fillId="2" borderId="0" xfId="0" applyNumberFormat="1" applyFont="1" applyFill="1"/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left"/>
    </xf>
    <xf numFmtId="21" fontId="0" fillId="3" borderId="0" xfId="0" applyNumberFormat="1" applyFill="1"/>
    <xf numFmtId="21" fontId="1" fillId="3" borderId="0" xfId="0" applyNumberFormat="1" applyFont="1" applyFill="1"/>
    <xf numFmtId="164" fontId="6" fillId="3" borderId="0" xfId="0" applyNumberFormat="1" applyFont="1" applyFill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EC69-A876-4DE1-BB5C-CB1B7F122450}">
  <dimension ref="A1:J56"/>
  <sheetViews>
    <sheetView tabSelected="1" topLeftCell="A8" workbookViewId="0">
      <selection activeCell="D13" sqref="D13:E13"/>
    </sheetView>
  </sheetViews>
  <sheetFormatPr defaultRowHeight="14.25" x14ac:dyDescent="0.45"/>
  <cols>
    <col min="1" max="1" width="20.6640625" customWidth="1"/>
    <col min="2" max="2" width="8.33203125" bestFit="1" customWidth="1"/>
    <col min="3" max="3" width="11.796875" bestFit="1" customWidth="1"/>
    <col min="4" max="4" width="14.33203125" bestFit="1" customWidth="1"/>
    <col min="5" max="5" width="10" bestFit="1" customWidth="1"/>
    <col min="6" max="6" width="7.6640625" bestFit="1" customWidth="1"/>
    <col min="7" max="7" width="7.796875" bestFit="1" customWidth="1"/>
    <col min="8" max="8" width="9.46484375" bestFit="1" customWidth="1"/>
    <col min="9" max="9" width="13.1328125" bestFit="1" customWidth="1"/>
    <col min="10" max="10" width="12.86328125" bestFit="1" customWidth="1"/>
  </cols>
  <sheetData>
    <row r="1" spans="1:10" ht="22.5" x14ac:dyDescent="0.6">
      <c r="A1" s="1" t="s">
        <v>9</v>
      </c>
      <c r="B1" s="1"/>
      <c r="C1" s="2"/>
      <c r="D1" s="2"/>
      <c r="E1" s="2"/>
      <c r="F1" s="3"/>
      <c r="G1" s="3"/>
      <c r="H1" s="4"/>
      <c r="I1" s="3"/>
      <c r="J1" s="5"/>
    </row>
    <row r="2" spans="1:10" x14ac:dyDescent="0.45">
      <c r="A2" s="6"/>
      <c r="B2" s="6"/>
      <c r="C2" s="6"/>
      <c r="D2" s="6"/>
      <c r="E2" s="6"/>
      <c r="F2" s="5"/>
      <c r="G2" s="5"/>
      <c r="H2" s="6"/>
      <c r="I2" s="5"/>
      <c r="J2" s="5"/>
    </row>
    <row r="3" spans="1:10" x14ac:dyDescent="0.45">
      <c r="A3" s="6" t="s">
        <v>10</v>
      </c>
      <c r="B3" s="6" t="s">
        <v>0</v>
      </c>
      <c r="C3" s="6" t="s">
        <v>1</v>
      </c>
      <c r="D3" s="6" t="s">
        <v>2</v>
      </c>
      <c r="E3" s="6" t="s">
        <v>3</v>
      </c>
      <c r="F3" s="5" t="s">
        <v>4</v>
      </c>
      <c r="G3" s="5" t="s">
        <v>5</v>
      </c>
      <c r="H3" s="6" t="s">
        <v>6</v>
      </c>
      <c r="I3" s="5" t="s">
        <v>7</v>
      </c>
      <c r="J3" s="5" t="s">
        <v>8</v>
      </c>
    </row>
    <row r="4" spans="1:10" x14ac:dyDescent="0.45">
      <c r="A4" s="13" t="s">
        <v>47</v>
      </c>
      <c r="B4" s="13" t="s">
        <v>49</v>
      </c>
      <c r="C4" s="13" t="s">
        <v>58</v>
      </c>
      <c r="D4" s="13" t="s">
        <v>78</v>
      </c>
      <c r="E4" s="13" t="s">
        <v>77</v>
      </c>
      <c r="F4" s="14">
        <v>5</v>
      </c>
      <c r="G4" s="15">
        <v>2.045138888888889E-2</v>
      </c>
      <c r="H4" s="16">
        <f t="shared" ref="H4:H36" si="0">(G4/F4)</f>
        <v>4.0902777777777777E-3</v>
      </c>
      <c r="I4" s="17">
        <f t="shared" ref="I4:I36" si="1">F4/(G4*24)</f>
        <v>10.186757215619695</v>
      </c>
      <c r="J4" s="13" t="s">
        <v>85</v>
      </c>
    </row>
    <row r="5" spans="1:10" x14ac:dyDescent="0.45">
      <c r="A5" s="13" t="s">
        <v>89</v>
      </c>
      <c r="B5" s="13" t="s">
        <v>49</v>
      </c>
      <c r="C5" s="13" t="s">
        <v>56</v>
      </c>
      <c r="D5" s="13" t="s">
        <v>59</v>
      </c>
      <c r="E5" s="13" t="s">
        <v>62</v>
      </c>
      <c r="F5" s="14">
        <v>5</v>
      </c>
      <c r="G5" s="15">
        <v>2.3182870370370371E-2</v>
      </c>
      <c r="H5" s="16">
        <f t="shared" ref="H5" si="2">(G5/F5)</f>
        <v>4.6365740740740742E-3</v>
      </c>
      <c r="I5" s="17">
        <f t="shared" ref="I5" si="3">F5/(G5*24)</f>
        <v>8.9865202196704939</v>
      </c>
      <c r="J5" s="13" t="s">
        <v>84</v>
      </c>
    </row>
    <row r="6" spans="1:10" x14ac:dyDescent="0.45">
      <c r="A6" s="13" t="s">
        <v>87</v>
      </c>
      <c r="B6" s="13" t="s">
        <v>49</v>
      </c>
      <c r="C6" s="13" t="s">
        <v>54</v>
      </c>
      <c r="D6" s="13" t="s">
        <v>59</v>
      </c>
      <c r="E6" s="13" t="s">
        <v>64</v>
      </c>
      <c r="F6" s="14">
        <v>5</v>
      </c>
      <c r="G6" s="15">
        <v>2.3287037037037037E-2</v>
      </c>
      <c r="H6" s="16">
        <f t="shared" si="0"/>
        <v>4.657407407407407E-3</v>
      </c>
      <c r="I6" s="17">
        <f t="shared" si="1"/>
        <v>8.9463220675944335</v>
      </c>
      <c r="J6" s="13" t="s">
        <v>83</v>
      </c>
    </row>
    <row r="7" spans="1:10" x14ac:dyDescent="0.45">
      <c r="A7" s="13" t="s">
        <v>27</v>
      </c>
      <c r="B7" s="13" t="s">
        <v>49</v>
      </c>
      <c r="C7" s="13" t="s">
        <v>56</v>
      </c>
      <c r="D7" s="13" t="s">
        <v>59</v>
      </c>
      <c r="E7" s="13" t="s">
        <v>62</v>
      </c>
      <c r="F7" s="14">
        <v>5</v>
      </c>
      <c r="G7" s="15">
        <v>2.3553240740740739E-2</v>
      </c>
      <c r="H7" s="16">
        <f t="shared" si="0"/>
        <v>4.7106481481481478E-3</v>
      </c>
      <c r="I7" s="17">
        <f t="shared" si="1"/>
        <v>8.8452088452088447</v>
      </c>
      <c r="J7" s="13" t="s">
        <v>84</v>
      </c>
    </row>
    <row r="8" spans="1:10" x14ac:dyDescent="0.45">
      <c r="A8" s="13" t="s">
        <v>43</v>
      </c>
      <c r="B8" s="13" t="s">
        <v>49</v>
      </c>
      <c r="C8" s="13" t="s">
        <v>54</v>
      </c>
      <c r="D8" s="13" t="s">
        <v>59</v>
      </c>
      <c r="E8" s="13" t="s">
        <v>62</v>
      </c>
      <c r="F8" s="14">
        <v>5</v>
      </c>
      <c r="G8" s="15">
        <v>2.3912037037037034E-2</v>
      </c>
      <c r="H8" s="16">
        <f t="shared" si="0"/>
        <v>4.7824074074074071E-3</v>
      </c>
      <c r="I8" s="17">
        <f t="shared" si="1"/>
        <v>8.7124878993223636</v>
      </c>
      <c r="J8" s="13" t="s">
        <v>83</v>
      </c>
    </row>
    <row r="9" spans="1:10" x14ac:dyDescent="0.45">
      <c r="A9" s="13" t="s">
        <v>22</v>
      </c>
      <c r="B9" s="13" t="s">
        <v>49</v>
      </c>
      <c r="C9" s="13" t="s">
        <v>54</v>
      </c>
      <c r="D9" s="13" t="s">
        <v>59</v>
      </c>
      <c r="E9" s="13" t="s">
        <v>62</v>
      </c>
      <c r="F9" s="14">
        <v>5</v>
      </c>
      <c r="G9" s="15">
        <v>2.3935185185185184E-2</v>
      </c>
      <c r="H9" s="16">
        <f t="shared" si="0"/>
        <v>4.7870370370370367E-3</v>
      </c>
      <c r="I9" s="17">
        <f t="shared" si="1"/>
        <v>8.7040618955512574</v>
      </c>
      <c r="J9" s="13" t="s">
        <v>86</v>
      </c>
    </row>
    <row r="10" spans="1:10" x14ac:dyDescent="0.45">
      <c r="A10" s="13" t="s">
        <v>11</v>
      </c>
      <c r="B10" s="13" t="s">
        <v>49</v>
      </c>
      <c r="C10" s="13" t="s">
        <v>54</v>
      </c>
      <c r="D10" s="13" t="s">
        <v>59</v>
      </c>
      <c r="E10" s="13" t="s">
        <v>62</v>
      </c>
      <c r="F10" s="14">
        <v>5</v>
      </c>
      <c r="G10" s="15">
        <v>2.3946759259259261E-2</v>
      </c>
      <c r="H10" s="16">
        <f t="shared" si="0"/>
        <v>4.7893518518518519E-3</v>
      </c>
      <c r="I10" s="17">
        <f t="shared" si="1"/>
        <v>8.6998550024166263</v>
      </c>
      <c r="J10" s="13" t="s">
        <v>82</v>
      </c>
    </row>
    <row r="11" spans="1:10" x14ac:dyDescent="0.45">
      <c r="A11" s="13" t="s">
        <v>17</v>
      </c>
      <c r="B11" s="13" t="s">
        <v>49</v>
      </c>
      <c r="C11" s="13" t="s">
        <v>56</v>
      </c>
      <c r="D11" s="13" t="s">
        <v>59</v>
      </c>
      <c r="E11" s="13" t="s">
        <v>64</v>
      </c>
      <c r="F11" s="14">
        <v>5</v>
      </c>
      <c r="G11" s="15">
        <v>2.3958333333333331E-2</v>
      </c>
      <c r="H11" s="16">
        <f t="shared" si="0"/>
        <v>4.7916666666666663E-3</v>
      </c>
      <c r="I11" s="17">
        <f t="shared" si="1"/>
        <v>8.6956521739130448</v>
      </c>
      <c r="J11" s="13" t="s">
        <v>84</v>
      </c>
    </row>
    <row r="12" spans="1:10" x14ac:dyDescent="0.45">
      <c r="A12" s="13" t="s">
        <v>39</v>
      </c>
      <c r="B12" s="13" t="s">
        <v>49</v>
      </c>
      <c r="C12" s="13" t="s">
        <v>54</v>
      </c>
      <c r="D12" s="13" t="s">
        <v>59</v>
      </c>
      <c r="E12" s="13" t="s">
        <v>62</v>
      </c>
      <c r="F12" s="14">
        <v>5</v>
      </c>
      <c r="G12" s="15">
        <v>2.4594907407407409E-2</v>
      </c>
      <c r="H12" s="16">
        <f t="shared" si="0"/>
        <v>4.9189814814814816E-3</v>
      </c>
      <c r="I12" s="17">
        <f t="shared" si="1"/>
        <v>8.4705882352941178</v>
      </c>
      <c r="J12" s="13" t="s">
        <v>82</v>
      </c>
    </row>
    <row r="13" spans="1:10" x14ac:dyDescent="0.45">
      <c r="A13" s="13" t="s">
        <v>73</v>
      </c>
      <c r="B13" s="13" t="s">
        <v>49</v>
      </c>
      <c r="C13" s="13" t="s">
        <v>54</v>
      </c>
      <c r="D13" s="13" t="s">
        <v>59</v>
      </c>
      <c r="E13" s="13" t="s">
        <v>62</v>
      </c>
      <c r="F13" s="14">
        <v>5</v>
      </c>
      <c r="G13" s="15">
        <v>2.5462962962962962E-2</v>
      </c>
      <c r="H13" s="16">
        <f t="shared" si="0"/>
        <v>5.0925925925925921E-3</v>
      </c>
      <c r="I13" s="17">
        <f t="shared" si="1"/>
        <v>8.1818181818181834</v>
      </c>
      <c r="J13" s="13" t="s">
        <v>83</v>
      </c>
    </row>
    <row r="14" spans="1:10" x14ac:dyDescent="0.45">
      <c r="A14" s="13" t="s">
        <v>16</v>
      </c>
      <c r="B14" s="13" t="s">
        <v>49</v>
      </c>
      <c r="C14" s="13" t="s">
        <v>54</v>
      </c>
      <c r="D14" s="13" t="s">
        <v>59</v>
      </c>
      <c r="E14" s="13" t="s">
        <v>62</v>
      </c>
      <c r="F14" s="14">
        <v>5</v>
      </c>
      <c r="G14" s="15">
        <v>2.5787037037037039E-2</v>
      </c>
      <c r="H14" s="16">
        <f t="shared" si="0"/>
        <v>5.1574074074074074E-3</v>
      </c>
      <c r="I14" s="17">
        <f t="shared" si="1"/>
        <v>8.0789946140035909</v>
      </c>
      <c r="J14" s="13" t="s">
        <v>83</v>
      </c>
    </row>
    <row r="15" spans="1:10" x14ac:dyDescent="0.45">
      <c r="A15" s="13" t="s">
        <v>28</v>
      </c>
      <c r="B15" s="13" t="s">
        <v>49</v>
      </c>
      <c r="C15" s="13" t="s">
        <v>56</v>
      </c>
      <c r="D15" s="13" t="s">
        <v>59</v>
      </c>
      <c r="E15" s="13" t="s">
        <v>62</v>
      </c>
      <c r="F15" s="14">
        <v>5</v>
      </c>
      <c r="G15" s="15">
        <v>2.5949074074074072E-2</v>
      </c>
      <c r="H15" s="16">
        <f t="shared" si="0"/>
        <v>5.1898148148148146E-3</v>
      </c>
      <c r="I15" s="17">
        <f t="shared" si="1"/>
        <v>8.0285459411239959</v>
      </c>
      <c r="J15" s="13" t="s">
        <v>83</v>
      </c>
    </row>
    <row r="16" spans="1:10" x14ac:dyDescent="0.45">
      <c r="A16" s="13" t="s">
        <v>38</v>
      </c>
      <c r="B16" s="13" t="s">
        <v>49</v>
      </c>
      <c r="C16" s="13" t="s">
        <v>58</v>
      </c>
      <c r="D16" s="13" t="s">
        <v>59</v>
      </c>
      <c r="E16" s="13" t="s">
        <v>65</v>
      </c>
      <c r="F16" s="14">
        <v>5</v>
      </c>
      <c r="G16" s="15">
        <v>2.5949074074074072E-2</v>
      </c>
      <c r="H16" s="16">
        <f t="shared" si="0"/>
        <v>5.1898148148148146E-3</v>
      </c>
      <c r="I16" s="17">
        <f t="shared" si="1"/>
        <v>8.0285459411239959</v>
      </c>
      <c r="J16" s="13" t="s">
        <v>83</v>
      </c>
    </row>
    <row r="17" spans="1:10" x14ac:dyDescent="0.45">
      <c r="A17" s="13" t="s">
        <v>14</v>
      </c>
      <c r="B17" s="13" t="s">
        <v>51</v>
      </c>
      <c r="C17" s="13" t="s">
        <v>55</v>
      </c>
      <c r="D17" s="13" t="s">
        <v>59</v>
      </c>
      <c r="E17" s="13" t="s">
        <v>62</v>
      </c>
      <c r="F17" s="14">
        <v>5</v>
      </c>
      <c r="G17" s="15">
        <v>2.6030092592592594E-2</v>
      </c>
      <c r="H17" s="16">
        <f t="shared" si="0"/>
        <v>5.2060185185185187E-3</v>
      </c>
      <c r="I17" s="17">
        <f t="shared" si="1"/>
        <v>8.0035571365051119</v>
      </c>
      <c r="J17" s="13" t="s">
        <v>83</v>
      </c>
    </row>
    <row r="18" spans="1:10" x14ac:dyDescent="0.45">
      <c r="A18" s="13" t="s">
        <v>20</v>
      </c>
      <c r="B18" s="13" t="s">
        <v>49</v>
      </c>
      <c r="C18" s="13" t="s">
        <v>58</v>
      </c>
      <c r="D18" s="13" t="s">
        <v>59</v>
      </c>
      <c r="E18" s="13" t="s">
        <v>65</v>
      </c>
      <c r="F18" s="14">
        <v>5</v>
      </c>
      <c r="G18" s="15">
        <v>2.6886574074074077E-2</v>
      </c>
      <c r="H18" s="16">
        <f t="shared" si="0"/>
        <v>5.3773148148148157E-3</v>
      </c>
      <c r="I18" s="17">
        <f t="shared" si="1"/>
        <v>7.7486009470512265</v>
      </c>
      <c r="J18" s="13" t="s">
        <v>83</v>
      </c>
    </row>
    <row r="19" spans="1:10" x14ac:dyDescent="0.45">
      <c r="A19" s="13" t="s">
        <v>46</v>
      </c>
      <c r="B19" s="13" t="s">
        <v>53</v>
      </c>
      <c r="C19" s="13" t="s">
        <v>56</v>
      </c>
      <c r="D19" s="13" t="s">
        <v>59</v>
      </c>
      <c r="E19" s="13" t="s">
        <v>62</v>
      </c>
      <c r="F19" s="14">
        <v>5</v>
      </c>
      <c r="G19" s="15">
        <v>2.8136574074074074E-2</v>
      </c>
      <c r="H19" s="16">
        <f t="shared" si="0"/>
        <v>5.627314814814815E-3</v>
      </c>
      <c r="I19" s="17">
        <f t="shared" si="1"/>
        <v>7.4043603455368165</v>
      </c>
      <c r="J19" s="13" t="s">
        <v>86</v>
      </c>
    </row>
    <row r="20" spans="1:10" x14ac:dyDescent="0.45">
      <c r="A20" s="13" t="s">
        <v>18</v>
      </c>
      <c r="B20" s="13" t="s">
        <v>49</v>
      </c>
      <c r="C20" s="13" t="s">
        <v>54</v>
      </c>
      <c r="D20" s="13" t="s">
        <v>60</v>
      </c>
      <c r="E20" s="13" t="s">
        <v>65</v>
      </c>
      <c r="F20" s="14">
        <v>5</v>
      </c>
      <c r="G20" s="15">
        <v>2.8229166666666666E-2</v>
      </c>
      <c r="H20" s="16">
        <f t="shared" si="0"/>
        <v>5.6458333333333334E-3</v>
      </c>
      <c r="I20" s="17">
        <f t="shared" si="1"/>
        <v>7.3800738007380078</v>
      </c>
      <c r="J20" s="13" t="s">
        <v>83</v>
      </c>
    </row>
    <row r="21" spans="1:10" x14ac:dyDescent="0.45">
      <c r="A21" s="13" t="s">
        <v>42</v>
      </c>
      <c r="B21" s="13" t="s">
        <v>51</v>
      </c>
      <c r="C21" s="13" t="s">
        <v>54</v>
      </c>
      <c r="D21" s="13" t="s">
        <v>59</v>
      </c>
      <c r="E21" s="13" t="s">
        <v>62</v>
      </c>
      <c r="F21" s="14">
        <v>5</v>
      </c>
      <c r="G21" s="15">
        <v>2.8599537037037034E-2</v>
      </c>
      <c r="H21" s="16">
        <f t="shared" si="0"/>
        <v>5.7199074074074071E-3</v>
      </c>
      <c r="I21" s="17">
        <f t="shared" si="1"/>
        <v>7.2845002023472283</v>
      </c>
      <c r="J21" s="13" t="s">
        <v>83</v>
      </c>
    </row>
    <row r="22" spans="1:10" x14ac:dyDescent="0.45">
      <c r="A22" s="13" t="s">
        <v>74</v>
      </c>
      <c r="B22" s="13" t="s">
        <v>49</v>
      </c>
      <c r="C22" s="13" t="s">
        <v>56</v>
      </c>
      <c r="D22" s="13" t="s">
        <v>60</v>
      </c>
      <c r="E22" s="13" t="s">
        <v>67</v>
      </c>
      <c r="F22" s="14">
        <v>5</v>
      </c>
      <c r="G22" s="15">
        <v>2.8865740740740744E-2</v>
      </c>
      <c r="H22" s="16">
        <f t="shared" si="0"/>
        <v>5.7731481481481488E-3</v>
      </c>
      <c r="I22" s="17">
        <f t="shared" si="1"/>
        <v>7.2173215717722528</v>
      </c>
      <c r="J22" s="13" t="s">
        <v>83</v>
      </c>
    </row>
    <row r="23" spans="1:10" x14ac:dyDescent="0.45">
      <c r="A23" s="13" t="s">
        <v>75</v>
      </c>
      <c r="B23" s="13" t="s">
        <v>49</v>
      </c>
      <c r="C23" s="13" t="s">
        <v>56</v>
      </c>
      <c r="D23" s="13" t="s">
        <v>59</v>
      </c>
      <c r="E23" s="13" t="s">
        <v>64</v>
      </c>
      <c r="F23" s="14">
        <v>5</v>
      </c>
      <c r="G23" s="15">
        <v>2.9143518518518517E-2</v>
      </c>
      <c r="H23" s="16">
        <f t="shared" si="0"/>
        <v>5.8287037037037031E-3</v>
      </c>
      <c r="I23" s="17">
        <f t="shared" si="1"/>
        <v>7.1485305798252581</v>
      </c>
      <c r="J23" s="13" t="s">
        <v>84</v>
      </c>
    </row>
    <row r="24" spans="1:10" x14ac:dyDescent="0.45">
      <c r="A24" s="13" t="s">
        <v>25</v>
      </c>
      <c r="B24" s="13" t="s">
        <v>49</v>
      </c>
      <c r="C24" s="13" t="s">
        <v>58</v>
      </c>
      <c r="D24" s="13" t="s">
        <v>60</v>
      </c>
      <c r="E24" s="13" t="s">
        <v>65</v>
      </c>
      <c r="F24" s="14">
        <v>5</v>
      </c>
      <c r="G24" s="15">
        <v>2.9618055555555554E-2</v>
      </c>
      <c r="H24" s="16">
        <f t="shared" si="0"/>
        <v>5.9236111111111104E-3</v>
      </c>
      <c r="I24" s="17">
        <f t="shared" si="1"/>
        <v>7.0339976553341153</v>
      </c>
      <c r="J24" s="13" t="s">
        <v>83</v>
      </c>
    </row>
    <row r="25" spans="1:10" x14ac:dyDescent="0.45">
      <c r="A25" s="13" t="s">
        <v>34</v>
      </c>
      <c r="B25" s="13" t="s">
        <v>49</v>
      </c>
      <c r="C25" s="13" t="s">
        <v>54</v>
      </c>
      <c r="D25" s="13" t="s">
        <v>59</v>
      </c>
      <c r="E25" s="13" t="s">
        <v>64</v>
      </c>
      <c r="F25" s="14">
        <v>5</v>
      </c>
      <c r="G25" s="15">
        <v>2.9942129629629628E-2</v>
      </c>
      <c r="H25" s="16">
        <f t="shared" si="0"/>
        <v>5.9884259259259257E-3</v>
      </c>
      <c r="I25" s="17">
        <f t="shared" si="1"/>
        <v>6.9578662543486667</v>
      </c>
      <c r="J25" s="13" t="s">
        <v>83</v>
      </c>
    </row>
    <row r="26" spans="1:10" x14ac:dyDescent="0.45">
      <c r="A26" s="13" t="s">
        <v>12</v>
      </c>
      <c r="B26" s="13" t="s">
        <v>51</v>
      </c>
      <c r="C26" s="13" t="s">
        <v>55</v>
      </c>
      <c r="D26" s="13" t="s">
        <v>60</v>
      </c>
      <c r="E26" s="13" t="s">
        <v>62</v>
      </c>
      <c r="F26" s="14">
        <v>5</v>
      </c>
      <c r="G26" s="15">
        <v>3.005787037037037E-2</v>
      </c>
      <c r="H26" s="16">
        <f t="shared" si="0"/>
        <v>6.0115740740740737E-3</v>
      </c>
      <c r="I26" s="17">
        <f t="shared" si="1"/>
        <v>6.9310743165190605</v>
      </c>
      <c r="J26" s="13" t="s">
        <v>83</v>
      </c>
    </row>
    <row r="27" spans="1:10" x14ac:dyDescent="0.45">
      <c r="A27" s="13" t="s">
        <v>32</v>
      </c>
      <c r="B27" s="13" t="s">
        <v>49</v>
      </c>
      <c r="C27" s="13" t="s">
        <v>54</v>
      </c>
      <c r="D27" s="13" t="s">
        <v>59</v>
      </c>
      <c r="E27" s="13" t="s">
        <v>62</v>
      </c>
      <c r="F27" s="14">
        <v>5</v>
      </c>
      <c r="G27" s="15">
        <v>3.0219907407407407E-2</v>
      </c>
      <c r="H27" s="16">
        <f t="shared" si="0"/>
        <v>6.0439814814814818E-3</v>
      </c>
      <c r="I27" s="17">
        <f t="shared" si="1"/>
        <v>6.8939103791650709</v>
      </c>
      <c r="J27" s="13" t="s">
        <v>83</v>
      </c>
    </row>
    <row r="28" spans="1:10" x14ac:dyDescent="0.45">
      <c r="A28" s="13" t="s">
        <v>24</v>
      </c>
      <c r="B28" s="13" t="s">
        <v>49</v>
      </c>
      <c r="C28" s="13" t="s">
        <v>58</v>
      </c>
      <c r="D28" s="13" t="s">
        <v>60</v>
      </c>
      <c r="E28" s="13" t="s">
        <v>62</v>
      </c>
      <c r="F28" s="14">
        <v>5</v>
      </c>
      <c r="G28" s="15">
        <v>3.0277777777777778E-2</v>
      </c>
      <c r="H28" s="16">
        <f t="shared" si="0"/>
        <v>6.0555555555555553E-3</v>
      </c>
      <c r="I28" s="17">
        <f t="shared" si="1"/>
        <v>6.8807339449541285</v>
      </c>
      <c r="J28" s="13" t="s">
        <v>84</v>
      </c>
    </row>
    <row r="29" spans="1:10" x14ac:dyDescent="0.45">
      <c r="A29" s="13" t="s">
        <v>76</v>
      </c>
      <c r="B29" s="13" t="s">
        <v>49</v>
      </c>
      <c r="C29" s="13" t="s">
        <v>56</v>
      </c>
      <c r="D29" s="13" t="s">
        <v>60</v>
      </c>
      <c r="E29" s="13" t="s">
        <v>65</v>
      </c>
      <c r="F29" s="14">
        <v>5</v>
      </c>
      <c r="G29" s="15">
        <v>3.0405092592592591E-2</v>
      </c>
      <c r="H29" s="16">
        <f t="shared" si="0"/>
        <v>6.0810185185185186E-3</v>
      </c>
      <c r="I29" s="17">
        <f t="shared" si="1"/>
        <v>6.8519223448800917</v>
      </c>
      <c r="J29" s="13" t="s">
        <v>83</v>
      </c>
    </row>
    <row r="30" spans="1:10" x14ac:dyDescent="0.45">
      <c r="A30" s="13" t="s">
        <v>81</v>
      </c>
      <c r="B30" s="13" t="s">
        <v>50</v>
      </c>
      <c r="C30" s="13" t="s">
        <v>56</v>
      </c>
      <c r="D30" s="13" t="s">
        <v>78</v>
      </c>
      <c r="E30" s="13" t="s">
        <v>68</v>
      </c>
      <c r="F30" s="14">
        <v>5</v>
      </c>
      <c r="G30" s="15">
        <v>3.0763888888888886E-2</v>
      </c>
      <c r="H30" s="16">
        <f t="shared" si="0"/>
        <v>6.152777777777777E-3</v>
      </c>
      <c r="I30" s="17">
        <f t="shared" si="1"/>
        <v>6.772009029345373</v>
      </c>
      <c r="J30" s="13" t="s">
        <v>85</v>
      </c>
    </row>
    <row r="31" spans="1:10" x14ac:dyDescent="0.45">
      <c r="A31" s="13" t="s">
        <v>19</v>
      </c>
      <c r="B31" s="13" t="s">
        <v>51</v>
      </c>
      <c r="C31" s="13" t="s">
        <v>55</v>
      </c>
      <c r="D31" s="13" t="s">
        <v>59</v>
      </c>
      <c r="E31" s="13" t="s">
        <v>62</v>
      </c>
      <c r="F31" s="14">
        <v>5</v>
      </c>
      <c r="G31" s="15">
        <v>3.2476851851851847E-2</v>
      </c>
      <c r="H31" s="16">
        <f t="shared" si="0"/>
        <v>6.4953703703703692E-3</v>
      </c>
      <c r="I31" s="17">
        <f t="shared" si="1"/>
        <v>6.4148253741981476</v>
      </c>
      <c r="J31" s="13" t="s">
        <v>83</v>
      </c>
    </row>
    <row r="32" spans="1:10" x14ac:dyDescent="0.45">
      <c r="A32" s="13" t="s">
        <v>44</v>
      </c>
      <c r="B32" s="13" t="s">
        <v>49</v>
      </c>
      <c r="C32" s="18" t="s">
        <v>54</v>
      </c>
      <c r="D32" s="13" t="s">
        <v>59</v>
      </c>
      <c r="E32" s="13"/>
      <c r="F32" s="14">
        <v>5</v>
      </c>
      <c r="G32" s="15">
        <v>3.2685185185185185E-2</v>
      </c>
      <c r="H32" s="16">
        <f t="shared" si="0"/>
        <v>6.5370370370370374E-3</v>
      </c>
      <c r="I32" s="17">
        <f t="shared" si="1"/>
        <v>6.3739376770538243</v>
      </c>
      <c r="J32" s="13" t="s">
        <v>85</v>
      </c>
    </row>
    <row r="33" spans="1:10" x14ac:dyDescent="0.45">
      <c r="A33" s="13" t="s">
        <v>23</v>
      </c>
      <c r="B33" s="13" t="s">
        <v>49</v>
      </c>
      <c r="C33" s="13" t="s">
        <v>58</v>
      </c>
      <c r="D33" s="13" t="s">
        <v>60</v>
      </c>
      <c r="E33" s="13" t="s">
        <v>69</v>
      </c>
      <c r="F33" s="14">
        <v>5</v>
      </c>
      <c r="G33" s="15">
        <v>3.4826388888888886E-2</v>
      </c>
      <c r="H33" s="16">
        <f t="shared" si="0"/>
        <v>6.9652777777777768E-3</v>
      </c>
      <c r="I33" s="17">
        <f t="shared" si="1"/>
        <v>5.9820538384845472</v>
      </c>
      <c r="J33" s="13" t="s">
        <v>83</v>
      </c>
    </row>
    <row r="34" spans="1:10" x14ac:dyDescent="0.45">
      <c r="A34" s="13" t="s">
        <v>15</v>
      </c>
      <c r="B34" s="13" t="s">
        <v>49</v>
      </c>
      <c r="C34" s="13" t="s">
        <v>56</v>
      </c>
      <c r="D34" s="13" t="s">
        <v>59</v>
      </c>
      <c r="E34" s="13" t="s">
        <v>62</v>
      </c>
      <c r="F34" s="14">
        <v>5</v>
      </c>
      <c r="G34" s="15">
        <v>3.6041666666666666E-2</v>
      </c>
      <c r="H34" s="16">
        <f t="shared" si="0"/>
        <v>7.2083333333333331E-3</v>
      </c>
      <c r="I34" s="17">
        <f t="shared" si="1"/>
        <v>5.7803468208092488</v>
      </c>
      <c r="J34" s="13" t="s">
        <v>83</v>
      </c>
    </row>
    <row r="35" spans="1:10" x14ac:dyDescent="0.45">
      <c r="A35" s="13" t="s">
        <v>88</v>
      </c>
      <c r="B35" s="13" t="s">
        <v>49</v>
      </c>
      <c r="C35" s="13" t="s">
        <v>58</v>
      </c>
      <c r="D35" s="13" t="s">
        <v>60</v>
      </c>
      <c r="E35" s="13"/>
      <c r="F35" s="14">
        <v>5</v>
      </c>
      <c r="G35" s="15">
        <v>3.6076388888888887E-2</v>
      </c>
      <c r="H35" s="16">
        <f t="shared" si="0"/>
        <v>7.2152777777777771E-3</v>
      </c>
      <c r="I35" s="17">
        <f t="shared" si="1"/>
        <v>5.7747834456207903</v>
      </c>
      <c r="J35" s="13" t="s">
        <v>83</v>
      </c>
    </row>
    <row r="36" spans="1:10" x14ac:dyDescent="0.45">
      <c r="A36" s="13" t="s">
        <v>35</v>
      </c>
      <c r="B36" s="13" t="s">
        <v>49</v>
      </c>
      <c r="C36" s="13" t="s">
        <v>54</v>
      </c>
      <c r="D36" s="13" t="s">
        <v>60</v>
      </c>
      <c r="E36" s="13" t="s">
        <v>65</v>
      </c>
      <c r="F36" s="14">
        <v>5</v>
      </c>
      <c r="G36" s="15">
        <v>3.6909722222222226E-2</v>
      </c>
      <c r="H36" s="16">
        <f t="shared" si="0"/>
        <v>7.3819444444444453E-3</v>
      </c>
      <c r="I36" s="17">
        <f t="shared" si="1"/>
        <v>5.6444026340545621</v>
      </c>
      <c r="J36" s="13" t="s">
        <v>83</v>
      </c>
    </row>
    <row r="37" spans="1:10" x14ac:dyDescent="0.45">
      <c r="A37" s="13" t="s">
        <v>33</v>
      </c>
      <c r="B37" s="13" t="s">
        <v>49</v>
      </c>
      <c r="C37" s="13" t="s">
        <v>58</v>
      </c>
      <c r="D37" s="13" t="s">
        <v>60</v>
      </c>
      <c r="E37" s="13" t="s">
        <v>70</v>
      </c>
      <c r="F37" s="14">
        <v>5</v>
      </c>
      <c r="G37" s="15">
        <v>3.936342592592592E-2</v>
      </c>
      <c r="H37" s="16">
        <f t="shared" ref="H37:H56" si="4">(G37/F37)</f>
        <v>7.872685185185184E-3</v>
      </c>
      <c r="I37" s="17">
        <f t="shared" ref="I37:I56" si="5">F37/(G37*24)</f>
        <v>5.2925610114672166</v>
      </c>
      <c r="J37" s="13" t="s">
        <v>83</v>
      </c>
    </row>
    <row r="38" spans="1:10" x14ac:dyDescent="0.45">
      <c r="A38" s="13" t="s">
        <v>13</v>
      </c>
      <c r="B38" s="13" t="s">
        <v>49</v>
      </c>
      <c r="C38" s="13" t="s">
        <v>56</v>
      </c>
      <c r="D38" s="13" t="s">
        <v>59</v>
      </c>
      <c r="E38" s="13" t="s">
        <v>63</v>
      </c>
      <c r="F38" s="14">
        <v>5</v>
      </c>
      <c r="G38" s="15">
        <v>4.0520833333333332E-2</v>
      </c>
      <c r="H38" s="16">
        <f t="shared" si="4"/>
        <v>8.1041666666666658E-3</v>
      </c>
      <c r="I38" s="17">
        <f t="shared" si="5"/>
        <v>5.1413881748071981</v>
      </c>
      <c r="J38" s="13" t="s">
        <v>84</v>
      </c>
    </row>
    <row r="39" spans="1:10" x14ac:dyDescent="0.45">
      <c r="A39" s="13" t="s">
        <v>37</v>
      </c>
      <c r="B39" s="13" t="s">
        <v>49</v>
      </c>
      <c r="C39" s="13" t="s">
        <v>54</v>
      </c>
      <c r="D39" s="13" t="s">
        <v>60</v>
      </c>
      <c r="E39" s="13" t="s">
        <v>71</v>
      </c>
      <c r="F39" s="14">
        <v>5</v>
      </c>
      <c r="G39" s="15">
        <v>5.0462962962962959E-2</v>
      </c>
      <c r="H39" s="16">
        <f t="shared" si="4"/>
        <v>1.0092592592592592E-2</v>
      </c>
      <c r="I39" s="17">
        <f t="shared" si="5"/>
        <v>4.1284403669724776</v>
      </c>
      <c r="J39" s="13" t="s">
        <v>85</v>
      </c>
    </row>
    <row r="40" spans="1:10" x14ac:dyDescent="0.45">
      <c r="A40" s="13" t="s">
        <v>21</v>
      </c>
      <c r="B40" s="13" t="s">
        <v>49</v>
      </c>
      <c r="C40" s="13" t="s">
        <v>54</v>
      </c>
      <c r="D40" s="13" t="s">
        <v>60</v>
      </c>
      <c r="E40" s="13" t="s">
        <v>66</v>
      </c>
      <c r="F40" s="14">
        <v>5</v>
      </c>
      <c r="G40" s="15">
        <v>6.3125000000000001E-2</v>
      </c>
      <c r="H40" s="16">
        <f t="shared" si="4"/>
        <v>1.2625000000000001E-2</v>
      </c>
      <c r="I40" s="17">
        <f t="shared" si="5"/>
        <v>3.3003300330032999</v>
      </c>
      <c r="J40" s="13" t="s">
        <v>85</v>
      </c>
    </row>
    <row r="41" spans="1:10" x14ac:dyDescent="0.45">
      <c r="A41" s="7" t="s">
        <v>41</v>
      </c>
      <c r="B41" s="7" t="s">
        <v>49</v>
      </c>
      <c r="C41" s="7" t="s">
        <v>57</v>
      </c>
      <c r="D41" s="7" t="s">
        <v>78</v>
      </c>
      <c r="E41" s="7"/>
      <c r="F41" s="8">
        <v>10</v>
      </c>
      <c r="G41" s="9">
        <v>3.9189814814814809E-2</v>
      </c>
      <c r="H41" s="10">
        <f t="shared" si="4"/>
        <v>3.9189814814814808E-3</v>
      </c>
      <c r="I41" s="11">
        <f t="shared" si="5"/>
        <v>10.632014176018904</v>
      </c>
      <c r="J41" s="7" t="s">
        <v>85</v>
      </c>
    </row>
    <row r="42" spans="1:10" x14ac:dyDescent="0.45">
      <c r="A42" s="7" t="s">
        <v>29</v>
      </c>
      <c r="B42" s="7" t="s">
        <v>52</v>
      </c>
      <c r="C42" s="7" t="s">
        <v>54</v>
      </c>
      <c r="D42" s="7" t="s">
        <v>79</v>
      </c>
      <c r="E42" s="7" t="s">
        <v>80</v>
      </c>
      <c r="F42" s="8">
        <v>10</v>
      </c>
      <c r="G42" s="9">
        <v>4.0335648148148148E-2</v>
      </c>
      <c r="H42" s="10">
        <f t="shared" si="4"/>
        <v>4.0335648148148145E-3</v>
      </c>
      <c r="I42" s="11">
        <f t="shared" si="5"/>
        <v>10.329985652797705</v>
      </c>
      <c r="J42" s="7" t="s">
        <v>85</v>
      </c>
    </row>
    <row r="43" spans="1:10" x14ac:dyDescent="0.45">
      <c r="A43" s="7" t="s">
        <v>48</v>
      </c>
      <c r="B43" s="7" t="s">
        <v>52</v>
      </c>
      <c r="C43" s="7" t="s">
        <v>54</v>
      </c>
      <c r="D43" s="7" t="s">
        <v>79</v>
      </c>
      <c r="E43" s="7" t="s">
        <v>80</v>
      </c>
      <c r="F43" s="8">
        <v>10</v>
      </c>
      <c r="G43" s="9">
        <v>4.0335648148148148E-2</v>
      </c>
      <c r="H43" s="10">
        <f t="shared" si="4"/>
        <v>4.0335648148148145E-3</v>
      </c>
      <c r="I43" s="11">
        <f t="shared" si="5"/>
        <v>10.329985652797705</v>
      </c>
      <c r="J43" s="7" t="s">
        <v>85</v>
      </c>
    </row>
    <row r="44" spans="1:10" x14ac:dyDescent="0.45">
      <c r="A44" s="7" t="s">
        <v>31</v>
      </c>
      <c r="B44" s="7" t="s">
        <v>49</v>
      </c>
      <c r="C44" s="7" t="s">
        <v>58</v>
      </c>
      <c r="D44" s="7" t="s">
        <v>78</v>
      </c>
      <c r="E44" s="7"/>
      <c r="F44" s="8">
        <v>10</v>
      </c>
      <c r="G44" s="9">
        <v>4.4548611111111108E-2</v>
      </c>
      <c r="H44" s="10">
        <f t="shared" si="4"/>
        <v>4.4548611111111108E-3</v>
      </c>
      <c r="I44" s="11">
        <f t="shared" si="5"/>
        <v>9.3530787217459093</v>
      </c>
      <c r="J44" s="7" t="s">
        <v>85</v>
      </c>
    </row>
    <row r="45" spans="1:10" x14ac:dyDescent="0.45">
      <c r="A45" s="7" t="s">
        <v>27</v>
      </c>
      <c r="B45" s="7" t="s">
        <v>49</v>
      </c>
      <c r="C45" s="7" t="s">
        <v>56</v>
      </c>
      <c r="D45" s="7" t="s">
        <v>59</v>
      </c>
      <c r="E45" s="7" t="s">
        <v>62</v>
      </c>
      <c r="F45" s="8">
        <v>10</v>
      </c>
      <c r="G45" s="9">
        <v>4.7916666666666663E-2</v>
      </c>
      <c r="H45" s="10">
        <f t="shared" si="4"/>
        <v>4.7916666666666663E-3</v>
      </c>
      <c r="I45" s="11">
        <f t="shared" si="5"/>
        <v>8.6956521739130448</v>
      </c>
      <c r="J45" s="7" t="s">
        <v>84</v>
      </c>
    </row>
    <row r="46" spans="1:10" x14ac:dyDescent="0.45">
      <c r="A46" s="7" t="s">
        <v>36</v>
      </c>
      <c r="B46" s="7" t="s">
        <v>49</v>
      </c>
      <c r="C46" s="12" t="s">
        <v>54</v>
      </c>
      <c r="D46" s="7" t="s">
        <v>59</v>
      </c>
      <c r="E46" s="7" t="s">
        <v>62</v>
      </c>
      <c r="F46" s="8">
        <v>10</v>
      </c>
      <c r="G46" s="9">
        <v>4.8252314814814817E-2</v>
      </c>
      <c r="H46" s="10">
        <f t="shared" si="4"/>
        <v>4.8252314814814816E-3</v>
      </c>
      <c r="I46" s="11">
        <f t="shared" si="5"/>
        <v>8.6351643079875267</v>
      </c>
      <c r="J46" s="7" t="s">
        <v>83</v>
      </c>
    </row>
    <row r="47" spans="1:10" x14ac:dyDescent="0.45">
      <c r="A47" s="7" t="s">
        <v>17</v>
      </c>
      <c r="B47" s="7" t="s">
        <v>49</v>
      </c>
      <c r="C47" s="7" t="s">
        <v>56</v>
      </c>
      <c r="D47" s="7" t="s">
        <v>59</v>
      </c>
      <c r="E47" s="7" t="s">
        <v>64</v>
      </c>
      <c r="F47" s="8">
        <v>10</v>
      </c>
      <c r="G47" s="9">
        <v>4.8958333333333333E-2</v>
      </c>
      <c r="H47" s="10">
        <f t="shared" si="4"/>
        <v>4.8958333333333336E-3</v>
      </c>
      <c r="I47" s="11">
        <f t="shared" si="5"/>
        <v>8.5106382978723403</v>
      </c>
      <c r="J47" s="7" t="s">
        <v>84</v>
      </c>
    </row>
    <row r="48" spans="1:10" x14ac:dyDescent="0.45">
      <c r="A48" s="7" t="s">
        <v>30</v>
      </c>
      <c r="B48" s="7" t="s">
        <v>49</v>
      </c>
      <c r="C48" s="7" t="s">
        <v>56</v>
      </c>
      <c r="D48" s="7" t="s">
        <v>59</v>
      </c>
      <c r="E48" s="7" t="s">
        <v>62</v>
      </c>
      <c r="F48" s="8">
        <v>10</v>
      </c>
      <c r="G48" s="9">
        <v>4.9537037037037039E-2</v>
      </c>
      <c r="H48" s="10">
        <f t="shared" si="4"/>
        <v>4.9537037037037041E-3</v>
      </c>
      <c r="I48" s="11">
        <f t="shared" si="5"/>
        <v>8.4112149532710276</v>
      </c>
      <c r="J48" s="7" t="s">
        <v>84</v>
      </c>
    </row>
    <row r="49" spans="1:10" x14ac:dyDescent="0.45">
      <c r="A49" s="7" t="s">
        <v>26</v>
      </c>
      <c r="B49" s="7" t="s">
        <v>49</v>
      </c>
      <c r="C49" s="7" t="s">
        <v>54</v>
      </c>
      <c r="D49" s="7" t="s">
        <v>59</v>
      </c>
      <c r="E49" s="7" t="s">
        <v>62</v>
      </c>
      <c r="F49" s="8">
        <v>10</v>
      </c>
      <c r="G49" s="9">
        <v>5.1793981481481483E-2</v>
      </c>
      <c r="H49" s="10">
        <f t="shared" si="4"/>
        <v>5.1793981481481483E-3</v>
      </c>
      <c r="I49" s="11">
        <f t="shared" si="5"/>
        <v>8.044692737430168</v>
      </c>
      <c r="J49" s="7" t="s">
        <v>83</v>
      </c>
    </row>
    <row r="50" spans="1:10" x14ac:dyDescent="0.45">
      <c r="A50" s="7" t="s">
        <v>11</v>
      </c>
      <c r="B50" s="7" t="s">
        <v>49</v>
      </c>
      <c r="C50" s="7" t="s">
        <v>54</v>
      </c>
      <c r="D50" s="7" t="s">
        <v>59</v>
      </c>
      <c r="E50" s="7" t="s">
        <v>62</v>
      </c>
      <c r="F50" s="8">
        <v>10</v>
      </c>
      <c r="G50" s="9">
        <v>5.3877314814814815E-2</v>
      </c>
      <c r="H50" s="10">
        <f t="shared" si="4"/>
        <v>5.3877314814814812E-3</v>
      </c>
      <c r="I50" s="11">
        <f t="shared" si="5"/>
        <v>7.7336197636949509</v>
      </c>
      <c r="J50" s="7" t="s">
        <v>83</v>
      </c>
    </row>
    <row r="51" spans="1:10" x14ac:dyDescent="0.45">
      <c r="A51" s="7" t="s">
        <v>45</v>
      </c>
      <c r="B51" s="7" t="s">
        <v>50</v>
      </c>
      <c r="C51" s="7" t="s">
        <v>58</v>
      </c>
      <c r="D51" s="7" t="s">
        <v>59</v>
      </c>
      <c r="E51" s="7" t="s">
        <v>65</v>
      </c>
      <c r="F51" s="8">
        <v>10</v>
      </c>
      <c r="G51" s="9">
        <v>5.5486111111111104E-2</v>
      </c>
      <c r="H51" s="10">
        <f t="shared" si="4"/>
        <v>5.5486111111111101E-3</v>
      </c>
      <c r="I51" s="11">
        <f t="shared" si="5"/>
        <v>7.5093867334167719</v>
      </c>
      <c r="J51" s="7" t="s">
        <v>83</v>
      </c>
    </row>
    <row r="52" spans="1:10" x14ac:dyDescent="0.45">
      <c r="A52" s="7" t="s">
        <v>74</v>
      </c>
      <c r="B52" s="7" t="s">
        <v>49</v>
      </c>
      <c r="C52" s="7" t="s">
        <v>56</v>
      </c>
      <c r="D52" s="7" t="s">
        <v>60</v>
      </c>
      <c r="E52" s="7" t="s">
        <v>67</v>
      </c>
      <c r="F52" s="8">
        <v>10</v>
      </c>
      <c r="G52" s="9">
        <v>6.2627314814814816E-2</v>
      </c>
      <c r="H52" s="10">
        <f t="shared" si="4"/>
        <v>6.262731481481482E-3</v>
      </c>
      <c r="I52" s="11">
        <f t="shared" si="5"/>
        <v>6.653114026982073</v>
      </c>
      <c r="J52" s="7" t="s">
        <v>83</v>
      </c>
    </row>
    <row r="53" spans="1:10" x14ac:dyDescent="0.45">
      <c r="A53" s="7" t="s">
        <v>75</v>
      </c>
      <c r="B53" s="7" t="s">
        <v>49</v>
      </c>
      <c r="C53" s="7" t="s">
        <v>56</v>
      </c>
      <c r="D53" s="7" t="s">
        <v>59</v>
      </c>
      <c r="E53" s="7" t="s">
        <v>64</v>
      </c>
      <c r="F53" s="8">
        <v>10</v>
      </c>
      <c r="G53" s="9">
        <v>6.267361111111111E-2</v>
      </c>
      <c r="H53" s="10">
        <f t="shared" si="4"/>
        <v>6.2673611111111107E-3</v>
      </c>
      <c r="I53" s="11">
        <f t="shared" si="5"/>
        <v>6.64819944598338</v>
      </c>
      <c r="J53" s="7" t="s">
        <v>84</v>
      </c>
    </row>
    <row r="54" spans="1:10" x14ac:dyDescent="0.45">
      <c r="A54" s="7" t="s">
        <v>76</v>
      </c>
      <c r="B54" s="7" t="s">
        <v>49</v>
      </c>
      <c r="C54" s="7" t="s">
        <v>56</v>
      </c>
      <c r="D54" s="7" t="s">
        <v>60</v>
      </c>
      <c r="E54" s="7" t="s">
        <v>65</v>
      </c>
      <c r="F54" s="8">
        <v>10</v>
      </c>
      <c r="G54" s="9">
        <v>6.4895833333333333E-2</v>
      </c>
      <c r="H54" s="10">
        <f t="shared" si="4"/>
        <v>6.4895833333333333E-3</v>
      </c>
      <c r="I54" s="11">
        <f t="shared" si="5"/>
        <v>6.4205457463884423</v>
      </c>
      <c r="J54" s="7" t="s">
        <v>83</v>
      </c>
    </row>
    <row r="55" spans="1:10" x14ac:dyDescent="0.45">
      <c r="A55" s="7" t="s">
        <v>31</v>
      </c>
      <c r="B55" s="7" t="s">
        <v>49</v>
      </c>
      <c r="C55" s="7" t="s">
        <v>58</v>
      </c>
      <c r="D55" s="7" t="s">
        <v>61</v>
      </c>
      <c r="E55" s="7" t="s">
        <v>72</v>
      </c>
      <c r="F55" s="8">
        <v>10</v>
      </c>
      <c r="G55" s="9">
        <v>6.7060185185185181E-2</v>
      </c>
      <c r="H55" s="10">
        <f t="shared" si="4"/>
        <v>6.7060185185185183E-3</v>
      </c>
      <c r="I55" s="11">
        <f t="shared" si="5"/>
        <v>6.2133241284086997</v>
      </c>
      <c r="J55" s="7" t="s">
        <v>85</v>
      </c>
    </row>
    <row r="56" spans="1:10" x14ac:dyDescent="0.45">
      <c r="A56" s="7" t="s">
        <v>40</v>
      </c>
      <c r="B56" s="7" t="s">
        <v>49</v>
      </c>
      <c r="C56" s="7" t="s">
        <v>57</v>
      </c>
      <c r="D56" s="7" t="s">
        <v>61</v>
      </c>
      <c r="E56" s="7"/>
      <c r="F56" s="8">
        <v>10</v>
      </c>
      <c r="G56" s="9">
        <v>6.7060185185185181E-2</v>
      </c>
      <c r="H56" s="10">
        <f t="shared" si="4"/>
        <v>6.7060185185185183E-3</v>
      </c>
      <c r="I56" s="11">
        <f t="shared" si="5"/>
        <v>6.2133241284086997</v>
      </c>
      <c r="J56" s="7" t="s">
        <v>85</v>
      </c>
    </row>
  </sheetData>
  <autoFilter ref="A3:J56" xr:uid="{ACA38756-96B8-4B39-8ACC-9A99A56ED3DF}">
    <sortState xmlns:xlrd2="http://schemas.microsoft.com/office/spreadsheetml/2017/richdata2" ref="A4:J56">
      <sortCondition ref="F4:F56"/>
      <sortCondition ref="G4:G5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No.1 Feb</vt:lpstr>
    </vt:vector>
  </TitlesOfParts>
  <Company>Pythagoras Communications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Warren</dc:creator>
  <cp:lastModifiedBy>Scott Warren</cp:lastModifiedBy>
  <dcterms:created xsi:type="dcterms:W3CDTF">2021-03-01T13:35:10Z</dcterms:created>
  <dcterms:modified xsi:type="dcterms:W3CDTF">2021-03-02T09:38:32Z</dcterms:modified>
</cp:coreProperties>
</file>